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nold Automation\Customer projects\Active projects\DYMA Brands - Jelly Lines\"/>
    </mc:Choice>
  </mc:AlternateContent>
  <xr:revisionPtr revIDLastSave="0" documentId="8_{0214D89C-4D2E-4E1D-819E-0E9E5A8C27FA}" xr6:coauthVersionLast="47" xr6:coauthVersionMax="47" xr10:uidLastSave="{00000000-0000-0000-0000-000000000000}"/>
  <bookViews>
    <workbookView xWindow="31155" yWindow="2490" windowWidth="21390" windowHeight="8910" xr2:uid="{568F3E64-5B8A-4BA6-87A5-E2E2784C9F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</calcChain>
</file>

<file path=xl/sharedStrings.xml><?xml version="1.0" encoding="utf-8"?>
<sst xmlns="http://schemas.openxmlformats.org/spreadsheetml/2006/main" count="197" uniqueCount="129">
  <si>
    <t>PN</t>
  </si>
  <si>
    <t>Description</t>
  </si>
  <si>
    <t>QTY</t>
  </si>
  <si>
    <t>Cost</t>
  </si>
  <si>
    <t>Total</t>
  </si>
  <si>
    <t>Dyma Jelly Line Spare Parts List</t>
  </si>
  <si>
    <t>AC9000091</t>
  </si>
  <si>
    <t>AC9000092</t>
  </si>
  <si>
    <t>AC9000093</t>
  </si>
  <si>
    <t>Module,Print,4",Clearmark HR4 (Print Head)</t>
  </si>
  <si>
    <t xml:space="preserve">Module,Ink Supply,Porous,Clearmark        </t>
  </si>
  <si>
    <t xml:space="preserve">Sensor,Photo and Cable, Mil Connector      </t>
  </si>
  <si>
    <t>FU-R77TZ</t>
  </si>
  <si>
    <t xml:space="preserve">Fiber optic Sensor </t>
  </si>
  <si>
    <t>OP-88507</t>
  </si>
  <si>
    <t>Cable for Fiber Optic sensor 10m</t>
  </si>
  <si>
    <t>FS-N41C</t>
  </si>
  <si>
    <t>Control Unit PNP for Fiber Optic sensor</t>
  </si>
  <si>
    <t>O6H301</t>
  </si>
  <si>
    <t>Photoeye sensor IFM</t>
  </si>
  <si>
    <t>7000-13261-3310500</t>
  </si>
  <si>
    <t>Cable M12 4 pins 5 meters</t>
  </si>
  <si>
    <t>AA2400008</t>
  </si>
  <si>
    <t xml:space="preserve">VFD Powerflex 1HP. 480V input/ 3 phase output 4A </t>
  </si>
  <si>
    <t>1489-M1C050</t>
  </si>
  <si>
    <t>Circuit Breaker, Miniature, 1 Pole Type C, 5 Amps</t>
  </si>
  <si>
    <t>1489-M1C100</t>
  </si>
  <si>
    <t>Circuit Breaker, Miniature, 1 Pole Type C, 10 Amps</t>
  </si>
  <si>
    <t>AA2400012</t>
  </si>
  <si>
    <t>Power Supply, 10A, 120/240 Input, 1-phase</t>
  </si>
  <si>
    <t>GCX1202-24L</t>
  </si>
  <si>
    <t>Green Push Button Illuminated 24vdc</t>
  </si>
  <si>
    <t>AR22V0L-01E3R</t>
  </si>
  <si>
    <t>Emergency Stop Button</t>
  </si>
  <si>
    <t>AR9B291</t>
  </si>
  <si>
    <t>Aux Contact NC</t>
  </si>
  <si>
    <t>100-C12EJ400</t>
  </si>
  <si>
    <t>Contactor C12 24VDC</t>
  </si>
  <si>
    <t>AA2400013</t>
  </si>
  <si>
    <t>Safety Relay Guardmaster Single Input dual channel</t>
  </si>
  <si>
    <t>787KH8</t>
  </si>
  <si>
    <t>Force Guided Relay, 24VDC, 5NO/1NC</t>
  </si>
  <si>
    <t>2LCL9</t>
  </si>
  <si>
    <t>Relay Socket, 3 poles, LED for G7SA</t>
  </si>
  <si>
    <t>1489-M2D040</t>
  </si>
  <si>
    <t>Circuit Breaker 2 pole 4Amps 480V Type D</t>
  </si>
  <si>
    <t>1492-SPM1C080-N</t>
  </si>
  <si>
    <t>Circuit Breaker 1 pole 8Amps 277V type C</t>
  </si>
  <si>
    <t>1734-IB8</t>
  </si>
  <si>
    <t>Input I/O Module 8 Inputs</t>
  </si>
  <si>
    <t>1734-TOP</t>
  </si>
  <si>
    <t>Terminal Base for 1734 module Screw Type</t>
  </si>
  <si>
    <t>1734-OB8</t>
  </si>
  <si>
    <t xml:space="preserve">Output I/O Module 8 Outs </t>
  </si>
  <si>
    <t>AA2400007</t>
  </si>
  <si>
    <t xml:space="preserve">VFD Powerflex 1HP. 115V input/ 480V/3 phase output 4A </t>
  </si>
  <si>
    <t>AA2400009</t>
  </si>
  <si>
    <t>Motor Protection Circuit Braker 20 Amp</t>
  </si>
  <si>
    <t>1734-AENTR</t>
  </si>
  <si>
    <t>Remote I/O adaptor</t>
  </si>
  <si>
    <t>2787-2144</t>
  </si>
  <si>
    <t>Power Supply, 5A, 120/240 Input, 1-phase</t>
  </si>
  <si>
    <t>LG5925-48-61-24</t>
  </si>
  <si>
    <t>Safety Relay DOLE Single Input dual channel</t>
  </si>
  <si>
    <t>Conveyor Parts</t>
  </si>
  <si>
    <t>Control Parts</t>
  </si>
  <si>
    <t>Printer Parts</t>
  </si>
  <si>
    <t>AC9000094</t>
  </si>
  <si>
    <t>AC9000095</t>
  </si>
  <si>
    <t>AC9000096</t>
  </si>
  <si>
    <t>AC9000097</t>
  </si>
  <si>
    <t>Rail Clip, 2 Piece, SS</t>
  </si>
  <si>
    <t>AC9000098</t>
  </si>
  <si>
    <t>Bearing Cover, 205, Closed, For 1" Bore</t>
  </si>
  <si>
    <t>AC9000099</t>
  </si>
  <si>
    <t>Belt, 18" White Polyester</t>
  </si>
  <si>
    <t>AC9000100</t>
  </si>
  <si>
    <t>Transfer Plate, Side Module, W/Nose 4.53" Wide</t>
  </si>
  <si>
    <t>AC9000101</t>
  </si>
  <si>
    <t>Transfer Plate, Side Module, W/Nose 3.53" Wide</t>
  </si>
  <si>
    <t>AC9000102</t>
  </si>
  <si>
    <t>Guide Rail, 3/4" Tee Flat, SS Sheath, UHMW, Solid</t>
  </si>
  <si>
    <t>FT</t>
  </si>
  <si>
    <t>AC9000103</t>
  </si>
  <si>
    <t>Guide Rail, 3/4" Round Top, Stainless Sheath, UHMW</t>
  </si>
  <si>
    <t>AC9000104</t>
  </si>
  <si>
    <t>Guide Rail, 1" Tee, SS Sheath, UHMW</t>
  </si>
  <si>
    <t>AC9000105</t>
  </si>
  <si>
    <t>Belt, 18" Ser400, Roller Top, 30 Deg Angled, Poly</t>
  </si>
  <si>
    <t>Bearing, 1" Bore, 2 Hole, W/FGL, Sealed</t>
  </si>
  <si>
    <t>Bearing, 1 1/4" Bore, 2 Hole,W/FGL, Sealed</t>
  </si>
  <si>
    <t>Sprocket, 10T, SER400, 1 1/4"RD Bore</t>
  </si>
  <si>
    <t>Sprocket, 18T, #M2500, 1 1/4"RD Bore</t>
  </si>
  <si>
    <t>Belt, 12" Ser400, Gray, 45 Deg Angled roller</t>
  </si>
  <si>
    <t>Idle Wheel, 5.38 OD, E123, 1 ID</t>
  </si>
  <si>
    <t>Idle Wheel, 5.38 OD, E123, 1.25 ID</t>
  </si>
  <si>
    <t>Return Shoe, UHMW</t>
  </si>
  <si>
    <t>Wearstrip, Chair Profile</t>
  </si>
  <si>
    <t>Bushing and Snubber, Bonded, Axial 103/ Radial 36</t>
  </si>
  <si>
    <t>Bead Rail, Aluminum, Poly Pins, 2' LG</t>
  </si>
  <si>
    <t>Shaft Cover, Polypropylene</t>
  </si>
  <si>
    <t>Belt, 18" M2520, Flat Top, Blue Acetal</t>
  </si>
  <si>
    <t>Wearstrip, Clip-On, Leg Up, 1x1/8x1/8, UHMW</t>
  </si>
  <si>
    <t>Mattop Chain Guide</t>
  </si>
  <si>
    <t>Belt, 12" M2520, Flat Top, Blue Acetal, PBT Rods</t>
  </si>
  <si>
    <t>Belt, 24" M2520 Fat Top, Blue Acetal, PBT Rods</t>
  </si>
  <si>
    <t>Unit</t>
  </si>
  <si>
    <t>EA</t>
  </si>
  <si>
    <t>Critical *</t>
  </si>
  <si>
    <t>Motor, 1HP, 1800RPM, 56C *</t>
  </si>
  <si>
    <t>Reducer, 40:1, 56C, 1 1/4in Hollow Bore *</t>
  </si>
  <si>
    <t>V-Ring Rubber Cover for Output Seal *</t>
  </si>
  <si>
    <t>AC9000106</t>
  </si>
  <si>
    <t>AC9000107</t>
  </si>
  <si>
    <t>AC9000108</t>
  </si>
  <si>
    <t>AC9000109</t>
  </si>
  <si>
    <t>AC9000110</t>
  </si>
  <si>
    <t>AC9000111</t>
  </si>
  <si>
    <t>AC9000112</t>
  </si>
  <si>
    <t>AC9000113</t>
  </si>
  <si>
    <t>AC9000114</t>
  </si>
  <si>
    <t>AC9000116</t>
  </si>
  <si>
    <t>AC9000115</t>
  </si>
  <si>
    <t>AC9000117</t>
  </si>
  <si>
    <t>AC9000118</t>
  </si>
  <si>
    <t>AC9000119</t>
  </si>
  <si>
    <t>AC9000120</t>
  </si>
  <si>
    <t>AC9000121</t>
  </si>
  <si>
    <t>AC9000122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</si>
</sst>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47625</xdr:rowOff>
    </xdr:from>
    <xdr:to>
      <xdr:col>1</xdr:col>
      <xdr:colOff>2785110</xdr:colOff>
      <xdr:row>4</xdr:row>
      <xdr:rowOff>178730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B8846-CDB1-4F49-81BB-A88C825E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7625"/>
          <a:ext cx="3308985" cy="893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CE56-39A0-41EB-9BBA-791FAE629050}">
  <dimension ref="A1:F75"/>
  <sheetViews>
    <sheetView tabSelected="1" workbookViewId="0">
      <selection activeCell="A46" sqref="A46"/>
    </sheetView>
  </sheetViews>
  <sheetFormatPr defaultRowHeight="15" x14ac:dyDescent="0.25"/>
  <cols>
    <col min="1" max="1" width="18.7109375" bestFit="1" customWidth="1"/>
    <col min="2" max="2" width="50.85546875" customWidth="1"/>
    <col min="5" max="5" width="10.5703125" bestFit="1" customWidth="1"/>
    <col min="6" max="6" width="10.7109375" bestFit="1" customWidth="1"/>
  </cols>
  <sheetData>
    <row r="1" spans="1:6" x14ac:dyDescent="0.25">
      <c r="A1" s="10"/>
      <c r="B1" s="10"/>
      <c r="C1" s="8"/>
      <c r="D1" s="8"/>
      <c r="E1" s="8"/>
      <c r="F1" s="8"/>
    </row>
    <row r="2" spans="1:6" x14ac:dyDescent="0.25">
      <c r="A2" s="10"/>
      <c r="B2" s="10"/>
      <c r="C2" s="8"/>
      <c r="D2" s="8"/>
      <c r="E2" s="8"/>
      <c r="F2" s="8"/>
    </row>
    <row r="3" spans="1:6" x14ac:dyDescent="0.25">
      <c r="A3" s="10"/>
      <c r="B3" s="10"/>
      <c r="C3" s="8"/>
      <c r="D3" s="8"/>
      <c r="E3" s="8"/>
      <c r="F3" s="8"/>
    </row>
    <row r="4" spans="1:6" x14ac:dyDescent="0.25">
      <c r="A4" s="10"/>
      <c r="B4" s="10"/>
      <c r="C4" s="8"/>
      <c r="D4" s="8"/>
      <c r="E4" s="8"/>
      <c r="F4" s="8"/>
    </row>
    <row r="5" spans="1:6" x14ac:dyDescent="0.25">
      <c r="A5" s="10"/>
      <c r="B5" s="10"/>
      <c r="C5" s="8"/>
      <c r="D5" s="8"/>
      <c r="E5" s="8"/>
      <c r="F5" s="8"/>
    </row>
    <row r="7" spans="1:6" x14ac:dyDescent="0.25">
      <c r="B7" t="s">
        <v>5</v>
      </c>
    </row>
    <row r="9" spans="1:6" x14ac:dyDescent="0.25">
      <c r="E9" s="1"/>
      <c r="F9" s="1"/>
    </row>
    <row r="10" spans="1:6" ht="16.5" customHeight="1" x14ac:dyDescent="0.25">
      <c r="A10" t="s">
        <v>66</v>
      </c>
      <c r="E10" s="1"/>
      <c r="F10" s="1"/>
    </row>
    <row r="11" spans="1:6" x14ac:dyDescent="0.25">
      <c r="A11" s="3" t="s">
        <v>0</v>
      </c>
      <c r="B11" s="3" t="s">
        <v>1</v>
      </c>
      <c r="C11" s="3" t="s">
        <v>2</v>
      </c>
      <c r="D11" s="3" t="s">
        <v>106</v>
      </c>
      <c r="E11" s="3" t="s">
        <v>3</v>
      </c>
      <c r="F11" s="3" t="s">
        <v>4</v>
      </c>
    </row>
    <row r="12" spans="1:6" x14ac:dyDescent="0.25">
      <c r="A12" s="3" t="s">
        <v>6</v>
      </c>
      <c r="B12" s="3" t="s">
        <v>9</v>
      </c>
      <c r="C12" s="3">
        <v>1</v>
      </c>
      <c r="D12" s="9" t="s">
        <v>107</v>
      </c>
      <c r="E12" s="5">
        <v>10397.5</v>
      </c>
      <c r="F12" s="5">
        <v>10397.5</v>
      </c>
    </row>
    <row r="13" spans="1:6" x14ac:dyDescent="0.25">
      <c r="A13" s="3" t="s">
        <v>7</v>
      </c>
      <c r="B13" s="3" t="s">
        <v>10</v>
      </c>
      <c r="C13" s="3">
        <v>1</v>
      </c>
      <c r="D13" s="9" t="s">
        <v>107</v>
      </c>
      <c r="E13" s="5">
        <v>3610</v>
      </c>
      <c r="F13" s="5">
        <v>3610</v>
      </c>
    </row>
    <row r="14" spans="1:6" x14ac:dyDescent="0.25">
      <c r="A14" s="3" t="s">
        <v>8</v>
      </c>
      <c r="B14" s="3" t="s">
        <v>11</v>
      </c>
      <c r="C14" s="3">
        <v>1</v>
      </c>
      <c r="D14" s="9" t="s">
        <v>107</v>
      </c>
      <c r="E14" s="5">
        <v>260</v>
      </c>
      <c r="F14" s="5">
        <v>260</v>
      </c>
    </row>
    <row r="16" spans="1:6" x14ac:dyDescent="0.25">
      <c r="A16" t="s">
        <v>64</v>
      </c>
      <c r="B16" t="s">
        <v>108</v>
      </c>
      <c r="E16" s="2"/>
      <c r="F16" s="2"/>
    </row>
    <row r="17" spans="1:6" x14ac:dyDescent="0.25">
      <c r="A17" s="3" t="s">
        <v>0</v>
      </c>
      <c r="B17" s="3" t="s">
        <v>1</v>
      </c>
      <c r="C17" s="3" t="s">
        <v>2</v>
      </c>
      <c r="D17" s="3" t="s">
        <v>106</v>
      </c>
      <c r="E17" s="3" t="s">
        <v>3</v>
      </c>
      <c r="F17" s="3" t="s">
        <v>4</v>
      </c>
    </row>
    <row r="18" spans="1:6" x14ac:dyDescent="0.25">
      <c r="A18" s="3" t="s">
        <v>67</v>
      </c>
      <c r="B18" s="3" t="s">
        <v>109</v>
      </c>
      <c r="C18" s="3">
        <v>1</v>
      </c>
      <c r="D18" s="9" t="s">
        <v>107</v>
      </c>
      <c r="E18" s="4">
        <v>743.37</v>
      </c>
      <c r="F18" s="5">
        <f>SUM(C18*E18)</f>
        <v>743.37</v>
      </c>
    </row>
    <row r="19" spans="1:6" x14ac:dyDescent="0.25">
      <c r="A19" s="3" t="s">
        <v>68</v>
      </c>
      <c r="B19" s="3" t="s">
        <v>110</v>
      </c>
      <c r="C19" s="3">
        <v>1</v>
      </c>
      <c r="D19" s="9" t="s">
        <v>107</v>
      </c>
      <c r="E19" s="4">
        <v>1074.8800000000001</v>
      </c>
      <c r="F19" s="5">
        <f>SUM(C19*E19)</f>
        <v>1074.8800000000001</v>
      </c>
    </row>
    <row r="20" spans="1:6" x14ac:dyDescent="0.25">
      <c r="A20" s="3" t="s">
        <v>69</v>
      </c>
      <c r="B20" s="3" t="s">
        <v>111</v>
      </c>
      <c r="C20" s="3">
        <v>2</v>
      </c>
      <c r="D20" s="9" t="s">
        <v>107</v>
      </c>
      <c r="E20" s="5">
        <v>17.329999999999998</v>
      </c>
      <c r="F20" s="5">
        <f>SUM(C20*E20)</f>
        <v>34.659999999999997</v>
      </c>
    </row>
    <row r="21" spans="1:6" x14ac:dyDescent="0.25">
      <c r="A21" s="3" t="s">
        <v>70</v>
      </c>
      <c r="B21" s="3" t="s">
        <v>71</v>
      </c>
      <c r="C21" s="3">
        <v>5</v>
      </c>
      <c r="D21" s="9" t="s">
        <v>107</v>
      </c>
      <c r="E21" s="3">
        <v>5.28</v>
      </c>
      <c r="F21" s="5">
        <f t="shared" ref="F21:F46" si="0">SUM(C21*E21)</f>
        <v>26.400000000000002</v>
      </c>
    </row>
    <row r="22" spans="1:6" x14ac:dyDescent="0.25">
      <c r="A22" s="3" t="s">
        <v>72</v>
      </c>
      <c r="B22" s="3" t="s">
        <v>73</v>
      </c>
      <c r="C22" s="3">
        <v>1</v>
      </c>
      <c r="D22" s="9" t="s">
        <v>107</v>
      </c>
      <c r="E22" s="3">
        <v>5.28</v>
      </c>
      <c r="F22" s="5">
        <f t="shared" si="0"/>
        <v>5.28</v>
      </c>
    </row>
    <row r="23" spans="1:6" x14ac:dyDescent="0.25">
      <c r="A23" s="3" t="s">
        <v>74</v>
      </c>
      <c r="B23" s="3" t="s">
        <v>75</v>
      </c>
      <c r="C23" s="3">
        <v>6</v>
      </c>
      <c r="D23" s="9" t="s">
        <v>82</v>
      </c>
      <c r="E23" s="3">
        <v>66.19</v>
      </c>
      <c r="F23" s="5">
        <f t="shared" si="0"/>
        <v>397.14</v>
      </c>
    </row>
    <row r="24" spans="1:6" x14ac:dyDescent="0.25">
      <c r="A24" s="3" t="s">
        <v>76</v>
      </c>
      <c r="B24" s="3" t="s">
        <v>77</v>
      </c>
      <c r="C24" s="3">
        <v>1</v>
      </c>
      <c r="D24" s="9" t="s">
        <v>107</v>
      </c>
      <c r="E24" s="3">
        <v>32.5</v>
      </c>
      <c r="F24" s="5">
        <f t="shared" si="0"/>
        <v>32.5</v>
      </c>
    </row>
    <row r="25" spans="1:6" x14ac:dyDescent="0.25">
      <c r="A25" s="3" t="s">
        <v>78</v>
      </c>
      <c r="B25" s="3" t="s">
        <v>79</v>
      </c>
      <c r="C25" s="3">
        <v>1</v>
      </c>
      <c r="D25" s="9" t="s">
        <v>107</v>
      </c>
      <c r="E25" s="3">
        <v>32.5</v>
      </c>
      <c r="F25" s="5">
        <f t="shared" si="0"/>
        <v>32.5</v>
      </c>
    </row>
    <row r="26" spans="1:6" x14ac:dyDescent="0.25">
      <c r="A26" s="3" t="s">
        <v>80</v>
      </c>
      <c r="B26" s="3" t="s">
        <v>81</v>
      </c>
      <c r="C26" s="3">
        <v>10</v>
      </c>
      <c r="D26" s="9" t="s">
        <v>82</v>
      </c>
      <c r="E26" s="3">
        <v>12.45</v>
      </c>
      <c r="F26" s="5">
        <f t="shared" si="0"/>
        <v>124.5</v>
      </c>
    </row>
    <row r="27" spans="1:6" x14ac:dyDescent="0.25">
      <c r="A27" s="3" t="s">
        <v>83</v>
      </c>
      <c r="B27" s="3" t="s">
        <v>84</v>
      </c>
      <c r="C27" s="3">
        <v>10</v>
      </c>
      <c r="D27" s="9" t="s">
        <v>107</v>
      </c>
      <c r="E27" s="3">
        <v>7.83</v>
      </c>
      <c r="F27" s="5">
        <f t="shared" si="0"/>
        <v>78.3</v>
      </c>
    </row>
    <row r="28" spans="1:6" x14ac:dyDescent="0.25">
      <c r="A28" s="3" t="s">
        <v>85</v>
      </c>
      <c r="B28" s="3" t="s">
        <v>86</v>
      </c>
      <c r="C28" s="3">
        <v>10</v>
      </c>
      <c r="D28" s="9" t="s">
        <v>107</v>
      </c>
      <c r="E28" s="3">
        <v>9.69</v>
      </c>
      <c r="F28" s="5">
        <f t="shared" si="0"/>
        <v>96.899999999999991</v>
      </c>
    </row>
    <row r="29" spans="1:6" x14ac:dyDescent="0.25">
      <c r="A29" s="3" t="s">
        <v>87</v>
      </c>
      <c r="B29" s="3" t="s">
        <v>88</v>
      </c>
      <c r="C29" s="3">
        <v>5</v>
      </c>
      <c r="D29" s="9" t="s">
        <v>107</v>
      </c>
      <c r="E29" s="3">
        <v>559.32000000000005</v>
      </c>
      <c r="F29" s="5">
        <f t="shared" si="0"/>
        <v>2796.6000000000004</v>
      </c>
    </row>
    <row r="30" spans="1:6" x14ac:dyDescent="0.25">
      <c r="A30" s="3" t="s">
        <v>112</v>
      </c>
      <c r="B30" s="3" t="s">
        <v>89</v>
      </c>
      <c r="C30" s="3">
        <v>1</v>
      </c>
      <c r="D30" s="9" t="s">
        <v>107</v>
      </c>
      <c r="E30" s="3">
        <v>114.29</v>
      </c>
      <c r="F30" s="5">
        <f t="shared" si="0"/>
        <v>114.29</v>
      </c>
    </row>
    <row r="31" spans="1:6" x14ac:dyDescent="0.25">
      <c r="A31" s="3" t="s">
        <v>113</v>
      </c>
      <c r="B31" s="3" t="s">
        <v>90</v>
      </c>
      <c r="C31" s="3">
        <v>1</v>
      </c>
      <c r="D31" s="9" t="s">
        <v>107</v>
      </c>
      <c r="E31" s="3">
        <v>159.1</v>
      </c>
      <c r="F31" s="5">
        <f t="shared" si="0"/>
        <v>159.1</v>
      </c>
    </row>
    <row r="32" spans="1:6" x14ac:dyDescent="0.25">
      <c r="A32" s="3" t="s">
        <v>114</v>
      </c>
      <c r="B32" s="3" t="s">
        <v>91</v>
      </c>
      <c r="C32" s="3">
        <v>1</v>
      </c>
      <c r="D32" s="9" t="s">
        <v>107</v>
      </c>
      <c r="E32" s="3">
        <v>287.66000000000003</v>
      </c>
      <c r="F32" s="5">
        <f t="shared" si="0"/>
        <v>287.66000000000003</v>
      </c>
    </row>
    <row r="33" spans="1:6" x14ac:dyDescent="0.25">
      <c r="A33" s="3" t="s">
        <v>115</v>
      </c>
      <c r="B33" s="3" t="s">
        <v>92</v>
      </c>
      <c r="C33" s="3">
        <v>1</v>
      </c>
      <c r="D33" s="9" t="s">
        <v>107</v>
      </c>
      <c r="E33" s="3">
        <v>110.99</v>
      </c>
      <c r="F33" s="5">
        <f t="shared" si="0"/>
        <v>110.99</v>
      </c>
    </row>
    <row r="34" spans="1:6" x14ac:dyDescent="0.25">
      <c r="A34" s="3" t="s">
        <v>116</v>
      </c>
      <c r="B34" s="3" t="s">
        <v>93</v>
      </c>
      <c r="C34" s="3">
        <v>5</v>
      </c>
      <c r="D34" s="9" t="s">
        <v>82</v>
      </c>
      <c r="E34" s="3">
        <v>548.1</v>
      </c>
      <c r="F34" s="5">
        <f t="shared" si="0"/>
        <v>2740.5</v>
      </c>
    </row>
    <row r="35" spans="1:6" x14ac:dyDescent="0.25">
      <c r="A35" s="3" t="s">
        <v>117</v>
      </c>
      <c r="B35" s="3" t="s">
        <v>94</v>
      </c>
      <c r="C35" s="3">
        <v>1</v>
      </c>
      <c r="D35" s="9" t="s">
        <v>107</v>
      </c>
      <c r="E35" s="3">
        <v>100.85</v>
      </c>
      <c r="F35" s="5">
        <f t="shared" si="0"/>
        <v>100.85</v>
      </c>
    </row>
    <row r="36" spans="1:6" x14ac:dyDescent="0.25">
      <c r="A36" s="3" t="s">
        <v>118</v>
      </c>
      <c r="B36" s="3" t="s">
        <v>95</v>
      </c>
      <c r="C36" s="3">
        <v>1</v>
      </c>
      <c r="D36" s="9" t="s">
        <v>107</v>
      </c>
      <c r="E36" s="3">
        <v>10.85</v>
      </c>
      <c r="F36" s="5">
        <f t="shared" si="0"/>
        <v>10.85</v>
      </c>
    </row>
    <row r="37" spans="1:6" x14ac:dyDescent="0.25">
      <c r="A37" s="3" t="s">
        <v>119</v>
      </c>
      <c r="B37" s="3" t="s">
        <v>96</v>
      </c>
      <c r="C37" s="3">
        <v>2</v>
      </c>
      <c r="D37" s="9" t="s">
        <v>107</v>
      </c>
      <c r="E37" s="3">
        <v>21.07</v>
      </c>
      <c r="F37" s="5">
        <f t="shared" si="0"/>
        <v>42.14</v>
      </c>
    </row>
    <row r="38" spans="1:6" x14ac:dyDescent="0.25">
      <c r="A38" s="3" t="s">
        <v>120</v>
      </c>
      <c r="B38" s="3" t="s">
        <v>97</v>
      </c>
      <c r="C38" s="3">
        <v>10</v>
      </c>
      <c r="D38" s="9" t="s">
        <v>82</v>
      </c>
      <c r="E38" s="3">
        <v>9.3000000000000007</v>
      </c>
      <c r="F38" s="5">
        <f t="shared" si="0"/>
        <v>93</v>
      </c>
    </row>
    <row r="39" spans="1:6" x14ac:dyDescent="0.25">
      <c r="A39" s="3" t="s">
        <v>122</v>
      </c>
      <c r="B39" s="3" t="s">
        <v>98</v>
      </c>
      <c r="C39" s="3">
        <v>1</v>
      </c>
      <c r="D39" s="9" t="s">
        <v>107</v>
      </c>
      <c r="E39" s="3">
        <v>11.7</v>
      </c>
      <c r="F39" s="5">
        <f t="shared" si="0"/>
        <v>11.7</v>
      </c>
    </row>
    <row r="40" spans="1:6" x14ac:dyDescent="0.25">
      <c r="A40" s="3" t="s">
        <v>121</v>
      </c>
      <c r="B40" s="3" t="s">
        <v>99</v>
      </c>
      <c r="C40" s="3">
        <v>1</v>
      </c>
      <c r="D40" s="9" t="s">
        <v>107</v>
      </c>
      <c r="E40" s="3">
        <v>433.15</v>
      </c>
      <c r="F40" s="5">
        <f t="shared" si="0"/>
        <v>433.15</v>
      </c>
    </row>
    <row r="41" spans="1:6" x14ac:dyDescent="0.25">
      <c r="A41" s="3" t="s">
        <v>123</v>
      </c>
      <c r="B41" s="3" t="s">
        <v>100</v>
      </c>
      <c r="C41" s="3">
        <v>1</v>
      </c>
      <c r="D41" s="9" t="s">
        <v>107</v>
      </c>
      <c r="E41" s="3">
        <v>18.329999999999998</v>
      </c>
      <c r="F41" s="5">
        <f t="shared" si="0"/>
        <v>18.329999999999998</v>
      </c>
    </row>
    <row r="42" spans="1:6" x14ac:dyDescent="0.25">
      <c r="A42" s="3" t="s">
        <v>124</v>
      </c>
      <c r="B42" s="3" t="s">
        <v>101</v>
      </c>
      <c r="C42" s="3">
        <v>5</v>
      </c>
      <c r="D42" s="9" t="s">
        <v>82</v>
      </c>
      <c r="E42" s="3">
        <v>131.79</v>
      </c>
      <c r="F42" s="5">
        <f t="shared" si="0"/>
        <v>658.94999999999993</v>
      </c>
    </row>
    <row r="43" spans="1:6" x14ac:dyDescent="0.25">
      <c r="A43" s="3" t="s">
        <v>125</v>
      </c>
      <c r="B43" s="3" t="s">
        <v>102</v>
      </c>
      <c r="C43" s="3">
        <v>10</v>
      </c>
      <c r="D43" s="9" t="s">
        <v>82</v>
      </c>
      <c r="E43" s="3">
        <v>3.72</v>
      </c>
      <c r="F43" s="5">
        <f t="shared" si="0"/>
        <v>37.200000000000003</v>
      </c>
    </row>
    <row r="44" spans="1:6" x14ac:dyDescent="0.25">
      <c r="A44" s="3" t="s">
        <v>126</v>
      </c>
      <c r="B44" s="3" t="s">
        <v>103</v>
      </c>
      <c r="C44" s="3">
        <v>2</v>
      </c>
      <c r="D44" s="9" t="s">
        <v>107</v>
      </c>
      <c r="E44" s="3">
        <v>77.09</v>
      </c>
      <c r="F44" s="5">
        <f t="shared" si="0"/>
        <v>154.18</v>
      </c>
    </row>
    <row r="45" spans="1:6" x14ac:dyDescent="0.25">
      <c r="A45" s="3" t="s">
        <v>127</v>
      </c>
      <c r="B45" s="3" t="s">
        <v>104</v>
      </c>
      <c r="C45" s="3">
        <v>5</v>
      </c>
      <c r="D45" s="9" t="s">
        <v>82</v>
      </c>
      <c r="E45" s="3">
        <v>94.45</v>
      </c>
      <c r="F45" s="5">
        <f t="shared" si="0"/>
        <v>472.25</v>
      </c>
    </row>
    <row r="46" spans="1:6" x14ac:dyDescent="0.25">
      <c r="A46" s="3" t="s">
        <v>128</v>
      </c>
      <c r="B46" s="3" t="s">
        <v>105</v>
      </c>
      <c r="C46" s="3">
        <v>5</v>
      </c>
      <c r="D46" s="9" t="s">
        <v>82</v>
      </c>
      <c r="E46" s="3">
        <v>204.29</v>
      </c>
      <c r="F46" s="5">
        <f t="shared" si="0"/>
        <v>1021.4499999999999</v>
      </c>
    </row>
    <row r="48" spans="1:6" x14ac:dyDescent="0.25">
      <c r="A48" t="s">
        <v>65</v>
      </c>
    </row>
    <row r="49" spans="1:6" x14ac:dyDescent="0.25">
      <c r="A49" s="3" t="s">
        <v>0</v>
      </c>
      <c r="B49" s="3" t="s">
        <v>1</v>
      </c>
      <c r="C49" s="3" t="s">
        <v>2</v>
      </c>
      <c r="D49" s="3" t="s">
        <v>106</v>
      </c>
      <c r="E49" s="3" t="s">
        <v>3</v>
      </c>
      <c r="F49" s="3" t="s">
        <v>4</v>
      </c>
    </row>
    <row r="50" spans="1:6" x14ac:dyDescent="0.25">
      <c r="A50" s="6" t="s">
        <v>12</v>
      </c>
      <c r="B50" s="6" t="s">
        <v>13</v>
      </c>
      <c r="C50" s="7">
        <v>2</v>
      </c>
      <c r="D50" s="9" t="s">
        <v>107</v>
      </c>
      <c r="E50" s="5">
        <v>170</v>
      </c>
      <c r="F50" s="5">
        <f>SUM(C50*E50)</f>
        <v>340</v>
      </c>
    </row>
    <row r="51" spans="1:6" x14ac:dyDescent="0.25">
      <c r="A51" s="6" t="s">
        <v>14</v>
      </c>
      <c r="B51" s="6" t="s">
        <v>15</v>
      </c>
      <c r="C51" s="7">
        <v>2</v>
      </c>
      <c r="D51" s="9" t="s">
        <v>107</v>
      </c>
      <c r="E51" s="5">
        <v>111.67</v>
      </c>
      <c r="F51" s="5">
        <f t="shared" ref="F51:F75" si="1">SUM(C51*E51)</f>
        <v>223.34</v>
      </c>
    </row>
    <row r="52" spans="1:6" x14ac:dyDescent="0.25">
      <c r="A52" s="6" t="s">
        <v>16</v>
      </c>
      <c r="B52" s="6" t="s">
        <v>17</v>
      </c>
      <c r="C52" s="7">
        <v>2</v>
      </c>
      <c r="D52" s="9" t="s">
        <v>107</v>
      </c>
      <c r="E52" s="5">
        <v>391.67</v>
      </c>
      <c r="F52" s="5">
        <f t="shared" si="1"/>
        <v>783.34</v>
      </c>
    </row>
    <row r="53" spans="1:6" x14ac:dyDescent="0.25">
      <c r="A53" s="6" t="s">
        <v>18</v>
      </c>
      <c r="B53" s="6" t="s">
        <v>19</v>
      </c>
      <c r="C53" s="7">
        <v>3</v>
      </c>
      <c r="D53" s="9" t="s">
        <v>107</v>
      </c>
      <c r="E53" s="5">
        <v>198.67</v>
      </c>
      <c r="F53" s="5">
        <f t="shared" si="1"/>
        <v>596.01</v>
      </c>
    </row>
    <row r="54" spans="1:6" x14ac:dyDescent="0.25">
      <c r="A54" s="6" t="s">
        <v>20</v>
      </c>
      <c r="B54" s="6" t="s">
        <v>21</v>
      </c>
      <c r="C54" s="7">
        <v>3</v>
      </c>
      <c r="D54" s="9" t="s">
        <v>107</v>
      </c>
      <c r="E54" s="5">
        <v>43.34</v>
      </c>
      <c r="F54" s="5">
        <f t="shared" si="1"/>
        <v>130.02000000000001</v>
      </c>
    </row>
    <row r="55" spans="1:6" x14ac:dyDescent="0.25">
      <c r="A55" s="6" t="s">
        <v>22</v>
      </c>
      <c r="B55" s="6" t="s">
        <v>23</v>
      </c>
      <c r="C55" s="7">
        <v>4</v>
      </c>
      <c r="D55" s="9" t="s">
        <v>107</v>
      </c>
      <c r="E55" s="5">
        <v>779.39</v>
      </c>
      <c r="F55" s="5">
        <f t="shared" si="1"/>
        <v>3117.56</v>
      </c>
    </row>
    <row r="56" spans="1:6" x14ac:dyDescent="0.25">
      <c r="A56" s="6" t="s">
        <v>24</v>
      </c>
      <c r="B56" s="6" t="s">
        <v>25</v>
      </c>
      <c r="C56" s="7">
        <v>2</v>
      </c>
      <c r="D56" s="9" t="s">
        <v>107</v>
      </c>
      <c r="E56" s="5">
        <v>49.9</v>
      </c>
      <c r="F56" s="5">
        <f t="shared" si="1"/>
        <v>99.8</v>
      </c>
    </row>
    <row r="57" spans="1:6" x14ac:dyDescent="0.25">
      <c r="A57" s="6" t="s">
        <v>26</v>
      </c>
      <c r="B57" s="6" t="s">
        <v>27</v>
      </c>
      <c r="C57" s="7">
        <v>2</v>
      </c>
      <c r="D57" s="9" t="s">
        <v>107</v>
      </c>
      <c r="E57" s="5">
        <v>52.96</v>
      </c>
      <c r="F57" s="5">
        <f t="shared" si="1"/>
        <v>105.92</v>
      </c>
    </row>
    <row r="58" spans="1:6" x14ac:dyDescent="0.25">
      <c r="A58" s="6" t="s">
        <v>28</v>
      </c>
      <c r="B58" s="6" t="s">
        <v>29</v>
      </c>
      <c r="C58" s="7">
        <v>1</v>
      </c>
      <c r="D58" s="9" t="s">
        <v>107</v>
      </c>
      <c r="E58" s="5">
        <v>194.32</v>
      </c>
      <c r="F58" s="5">
        <f t="shared" si="1"/>
        <v>194.32</v>
      </c>
    </row>
    <row r="59" spans="1:6" x14ac:dyDescent="0.25">
      <c r="A59" s="6" t="s">
        <v>30</v>
      </c>
      <c r="B59" s="6" t="s">
        <v>31</v>
      </c>
      <c r="C59" s="7">
        <v>1</v>
      </c>
      <c r="D59" s="9" t="s">
        <v>107</v>
      </c>
      <c r="E59" s="5">
        <v>36.67</v>
      </c>
      <c r="F59" s="5">
        <f t="shared" si="1"/>
        <v>36.67</v>
      </c>
    </row>
    <row r="60" spans="1:6" x14ac:dyDescent="0.25">
      <c r="A60" s="6" t="s">
        <v>32</v>
      </c>
      <c r="B60" s="6" t="s">
        <v>33</v>
      </c>
      <c r="C60" s="7">
        <v>1</v>
      </c>
      <c r="D60" s="9" t="s">
        <v>107</v>
      </c>
      <c r="E60" s="5">
        <v>52.5</v>
      </c>
      <c r="F60" s="5">
        <f t="shared" si="1"/>
        <v>52.5</v>
      </c>
    </row>
    <row r="61" spans="1:6" x14ac:dyDescent="0.25">
      <c r="A61" s="6" t="s">
        <v>34</v>
      </c>
      <c r="B61" s="6" t="s">
        <v>35</v>
      </c>
      <c r="C61" s="7">
        <v>1</v>
      </c>
      <c r="D61" s="9" t="s">
        <v>107</v>
      </c>
      <c r="E61" s="5">
        <v>9.58</v>
      </c>
      <c r="F61" s="5">
        <f t="shared" si="1"/>
        <v>9.58</v>
      </c>
    </row>
    <row r="62" spans="1:6" x14ac:dyDescent="0.25">
      <c r="A62" s="6" t="s">
        <v>36</v>
      </c>
      <c r="B62" s="6" t="s">
        <v>37</v>
      </c>
      <c r="C62" s="7">
        <v>1</v>
      </c>
      <c r="D62" s="9" t="s">
        <v>107</v>
      </c>
      <c r="E62" s="5">
        <v>180.58</v>
      </c>
      <c r="F62" s="5">
        <f t="shared" si="1"/>
        <v>180.58</v>
      </c>
    </row>
    <row r="63" spans="1:6" x14ac:dyDescent="0.25">
      <c r="A63" s="6" t="s">
        <v>38</v>
      </c>
      <c r="B63" s="6" t="s">
        <v>39</v>
      </c>
      <c r="C63" s="7">
        <v>1</v>
      </c>
      <c r="D63" s="9" t="s">
        <v>107</v>
      </c>
      <c r="E63" s="5">
        <v>355.89</v>
      </c>
      <c r="F63" s="5">
        <f t="shared" si="1"/>
        <v>355.89</v>
      </c>
    </row>
    <row r="64" spans="1:6" x14ac:dyDescent="0.25">
      <c r="A64" s="6" t="s">
        <v>40</v>
      </c>
      <c r="B64" s="6" t="s">
        <v>41</v>
      </c>
      <c r="C64" s="7">
        <v>2</v>
      </c>
      <c r="D64" s="9" t="s">
        <v>107</v>
      </c>
      <c r="E64" s="5">
        <v>78.95</v>
      </c>
      <c r="F64" s="5">
        <f t="shared" si="1"/>
        <v>157.9</v>
      </c>
    </row>
    <row r="65" spans="1:6" x14ac:dyDescent="0.25">
      <c r="A65" s="6" t="s">
        <v>42</v>
      </c>
      <c r="B65" s="6" t="s">
        <v>43</v>
      </c>
      <c r="C65" s="7">
        <v>2</v>
      </c>
      <c r="D65" s="9" t="s">
        <v>107</v>
      </c>
      <c r="E65" s="5">
        <v>111.13</v>
      </c>
      <c r="F65" s="5">
        <f t="shared" si="1"/>
        <v>222.26</v>
      </c>
    </row>
    <row r="66" spans="1:6" x14ac:dyDescent="0.25">
      <c r="A66" s="6" t="s">
        <v>44</v>
      </c>
      <c r="B66" s="6" t="s">
        <v>45</v>
      </c>
      <c r="C66" s="7">
        <v>1</v>
      </c>
      <c r="D66" s="9" t="s">
        <v>107</v>
      </c>
      <c r="E66" s="5">
        <v>100.35</v>
      </c>
      <c r="F66" s="5">
        <f t="shared" si="1"/>
        <v>100.35</v>
      </c>
    </row>
    <row r="67" spans="1:6" x14ac:dyDescent="0.25">
      <c r="A67" s="6" t="s">
        <v>46</v>
      </c>
      <c r="B67" s="6" t="s">
        <v>47</v>
      </c>
      <c r="C67" s="7">
        <v>1</v>
      </c>
      <c r="D67" s="9" t="s">
        <v>107</v>
      </c>
      <c r="E67" s="5">
        <v>73.27</v>
      </c>
      <c r="F67" s="5">
        <f t="shared" si="1"/>
        <v>73.27</v>
      </c>
    </row>
    <row r="68" spans="1:6" x14ac:dyDescent="0.25">
      <c r="A68" s="6" t="s">
        <v>48</v>
      </c>
      <c r="B68" s="6" t="s">
        <v>49</v>
      </c>
      <c r="C68" s="7">
        <v>1</v>
      </c>
      <c r="D68" s="9" t="s">
        <v>107</v>
      </c>
      <c r="E68" s="5">
        <v>219.8</v>
      </c>
      <c r="F68" s="5">
        <f t="shared" si="1"/>
        <v>219.8</v>
      </c>
    </row>
    <row r="69" spans="1:6" x14ac:dyDescent="0.25">
      <c r="A69" s="6" t="s">
        <v>50</v>
      </c>
      <c r="B69" s="6" t="s">
        <v>51</v>
      </c>
      <c r="C69" s="7">
        <v>2</v>
      </c>
      <c r="D69" s="9" t="s">
        <v>107</v>
      </c>
      <c r="E69" s="5">
        <v>33.049999999999997</v>
      </c>
      <c r="F69" s="5">
        <f t="shared" si="1"/>
        <v>66.099999999999994</v>
      </c>
    </row>
    <row r="70" spans="1:6" x14ac:dyDescent="0.25">
      <c r="A70" s="6" t="s">
        <v>52</v>
      </c>
      <c r="B70" s="6" t="s">
        <v>53</v>
      </c>
      <c r="C70" s="7">
        <v>1</v>
      </c>
      <c r="D70" s="9" t="s">
        <v>107</v>
      </c>
      <c r="E70" s="5">
        <v>247.95</v>
      </c>
      <c r="F70" s="5">
        <f t="shared" si="1"/>
        <v>247.95</v>
      </c>
    </row>
    <row r="71" spans="1:6" x14ac:dyDescent="0.25">
      <c r="A71" s="6" t="s">
        <v>54</v>
      </c>
      <c r="B71" s="6" t="s">
        <v>55</v>
      </c>
      <c r="C71" s="7">
        <v>1</v>
      </c>
      <c r="D71" s="9" t="s">
        <v>107</v>
      </c>
      <c r="E71" s="5">
        <v>1145.25</v>
      </c>
      <c r="F71" s="5">
        <f t="shared" si="1"/>
        <v>1145.25</v>
      </c>
    </row>
    <row r="72" spans="1:6" x14ac:dyDescent="0.25">
      <c r="A72" s="6" t="s">
        <v>56</v>
      </c>
      <c r="B72" s="6" t="s">
        <v>57</v>
      </c>
      <c r="C72" s="7">
        <v>1</v>
      </c>
      <c r="D72" s="9" t="s">
        <v>107</v>
      </c>
      <c r="E72" s="5">
        <v>250</v>
      </c>
      <c r="F72" s="5">
        <f t="shared" si="1"/>
        <v>250</v>
      </c>
    </row>
    <row r="73" spans="1:6" x14ac:dyDescent="0.25">
      <c r="A73" s="6" t="s">
        <v>58</v>
      </c>
      <c r="B73" s="6" t="s">
        <v>59</v>
      </c>
      <c r="C73" s="7">
        <v>1</v>
      </c>
      <c r="D73" s="9" t="s">
        <v>107</v>
      </c>
      <c r="E73" s="5">
        <v>873.27</v>
      </c>
      <c r="F73" s="5">
        <f t="shared" si="1"/>
        <v>873.27</v>
      </c>
    </row>
    <row r="74" spans="1:6" x14ac:dyDescent="0.25">
      <c r="A74" s="6" t="s">
        <v>60</v>
      </c>
      <c r="B74" s="6" t="s">
        <v>61</v>
      </c>
      <c r="C74" s="7">
        <v>1</v>
      </c>
      <c r="D74" s="9" t="s">
        <v>107</v>
      </c>
      <c r="E74" s="5">
        <v>298.33999999999997</v>
      </c>
      <c r="F74" s="5">
        <f t="shared" si="1"/>
        <v>298.33999999999997</v>
      </c>
    </row>
    <row r="75" spans="1:6" x14ac:dyDescent="0.25">
      <c r="A75" s="6" t="s">
        <v>62</v>
      </c>
      <c r="B75" s="6" t="s">
        <v>63</v>
      </c>
      <c r="C75" s="7">
        <v>1</v>
      </c>
      <c r="D75" s="9" t="s">
        <v>107</v>
      </c>
      <c r="E75" s="5">
        <v>275</v>
      </c>
      <c r="F75" s="5">
        <f t="shared" si="1"/>
        <v>275</v>
      </c>
    </row>
  </sheetData>
  <mergeCells count="1">
    <mergeCell ref="A1:B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Moore</dc:creator>
  <cp:lastModifiedBy>Melissa Hickman</cp:lastModifiedBy>
  <dcterms:created xsi:type="dcterms:W3CDTF">2022-10-27T12:14:04Z</dcterms:created>
  <dcterms:modified xsi:type="dcterms:W3CDTF">2024-02-12T18:30:21Z</dcterms:modified>
</cp:coreProperties>
</file>